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K JUAN PABLO RUIZ\JUAN PABLO RUIZ\AIFT010\AIFT POR SOLICITUD\JUNIO 2021\"/>
    </mc:Choice>
  </mc:AlternateContent>
  <xr:revisionPtr revIDLastSave="0" documentId="13_ncr:1_{EAD4DF2F-F911-437E-9E46-490D66BC142E}" xr6:coauthVersionLast="47" xr6:coauthVersionMax="47" xr10:uidLastSave="{00000000-0000-0000-0000-000000000000}"/>
  <bookViews>
    <workbookView xWindow="-120" yWindow="-120" windowWidth="20730" windowHeight="11160" xr2:uid="{19C8D14D-D24D-4338-86B2-9EBB2F68A11D}"/>
  </bookViews>
  <sheets>
    <sheet name="FORMATO OFICIAL" sheetId="2" r:id="rId1"/>
  </sheets>
  <definedNames>
    <definedName name="_xlnm._FilterDatabase" localSheetId="0" hidden="1">'FORMATO OFICIAL'!$A$8:$AI$43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4" i="2" l="1"/>
  <c r="Y30" i="2"/>
  <c r="Y26" i="2"/>
  <c r="Y22" i="2"/>
  <c r="Y10" i="2"/>
  <c r="W43" i="2"/>
  <c r="Y43" i="2" s="1"/>
  <c r="W42" i="2"/>
  <c r="Y42" i="2" s="1"/>
  <c r="W41" i="2"/>
  <c r="Y41" i="2" s="1"/>
  <c r="W40" i="2"/>
  <c r="Y40" i="2" s="1"/>
  <c r="W39" i="2"/>
  <c r="Y39" i="2" s="1"/>
  <c r="W38" i="2"/>
  <c r="Y38" i="2" s="1"/>
  <c r="W37" i="2"/>
  <c r="Y37" i="2" s="1"/>
  <c r="W36" i="2"/>
  <c r="Y36" i="2" s="1"/>
  <c r="W35" i="2"/>
  <c r="Y35" i="2" s="1"/>
  <c r="W34" i="2"/>
  <c r="W33" i="2"/>
  <c r="Y33" i="2" s="1"/>
  <c r="W32" i="2"/>
  <c r="Y32" i="2" s="1"/>
  <c r="W31" i="2"/>
  <c r="Y31" i="2" s="1"/>
  <c r="W30" i="2"/>
  <c r="W29" i="2"/>
  <c r="Y29" i="2" s="1"/>
  <c r="W28" i="2"/>
  <c r="Y28" i="2" s="1"/>
  <c r="W27" i="2"/>
  <c r="Y27" i="2" s="1"/>
  <c r="W26" i="2"/>
  <c r="W25" i="2"/>
  <c r="Y25" i="2" s="1"/>
  <c r="W24" i="2"/>
  <c r="Y24" i="2" s="1"/>
  <c r="W23" i="2"/>
  <c r="Y23" i="2" s="1"/>
  <c r="W22" i="2"/>
  <c r="W21" i="2"/>
  <c r="Y21" i="2" s="1"/>
  <c r="W12" i="2"/>
  <c r="Y12" i="2" s="1"/>
  <c r="W11" i="2"/>
  <c r="Y11" i="2" s="1"/>
  <c r="W10" i="2"/>
  <c r="W9" i="2"/>
  <c r="Y9" i="2" s="1"/>
  <c r="T20" i="2"/>
  <c r="T18" i="2"/>
  <c r="T16" i="2"/>
  <c r="T15" i="2"/>
  <c r="T14" i="2"/>
  <c r="T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50C171EB-D862-4C34-8B46-3AC7C9FC197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52D23D9D-66ED-49F1-AB92-933D78F021AF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<sst xmlns="http://schemas.openxmlformats.org/spreadsheetml/2006/main" count="149" uniqueCount="82">
  <si>
    <t>FORMATO AIFT010 - Conciliación Cartera ERP – EBP</t>
  </si>
  <si>
    <t>EPS:</t>
  </si>
  <si>
    <t>SERVICIO OCCIDENTAL DE SALUD SOS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</si>
  <si>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</si>
  <si>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</si>
  <si>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</si>
  <si>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</si>
  <si>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</si>
  <si>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</si>
  <si>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</si>
  <si>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</si>
  <si>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</si>
  <si>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</si>
  <si>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</si>
  <si>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</si>
  <si>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</si>
  <si>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</si>
  <si>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</si>
  <si>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</si>
  <si>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</si>
  <si>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</si>
  <si>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</si>
  <si>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</si>
  <si>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</si>
  <si>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</si>
  <si>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</si>
  <si>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</si>
  <si>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</si>
  <si>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</si>
  <si>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</si>
  <si>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</si>
  <si>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</si>
  <si>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</si>
  <si>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</si>
  <si>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</si>
  <si>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</si>
  <si>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</si>
  <si>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</si>
  <si>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</si>
  <si>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</si>
  <si>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</si>
  <si>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</si>
  <si>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</t>
  </si>
  <si>
    <t>ESE HOSPITAL SAN RAFAEL DE FACATATIVÁ</t>
  </si>
  <si>
    <t>CON-GCP13376</t>
  </si>
  <si>
    <t>HSRF</t>
  </si>
  <si>
    <t>FEHF</t>
  </si>
  <si>
    <t>HSRF0003262198</t>
  </si>
  <si>
    <t>HSRF0003541759</t>
  </si>
  <si>
    <t>HSRF0003616700</t>
  </si>
  <si>
    <t>HSRF0003703671</t>
  </si>
  <si>
    <t>HSRF0003319221</t>
  </si>
  <si>
    <t>FEHF0000033538</t>
  </si>
  <si>
    <t>FEHF0000057494</t>
  </si>
  <si>
    <t>FEHF0000073180</t>
  </si>
  <si>
    <t>FEHF0000102114</t>
  </si>
  <si>
    <t>FEHF0000109705</t>
  </si>
  <si>
    <t>FEHF0000110703</t>
  </si>
  <si>
    <t>FEHF0000117997</t>
  </si>
  <si>
    <t>HSRF0003675950</t>
  </si>
  <si>
    <t>HSRF0003674601</t>
  </si>
  <si>
    <t>HSRF0003903198</t>
  </si>
  <si>
    <t>HSRF0003899484</t>
  </si>
  <si>
    <t>HSRF0003479728</t>
  </si>
  <si>
    <t>HSRF0003918236</t>
  </si>
  <si>
    <t>FEHF0000063646</t>
  </si>
  <si>
    <t>FEHF0000043643</t>
  </si>
  <si>
    <t>HSRF0003933137</t>
  </si>
  <si>
    <t>HSRF0003935145</t>
  </si>
  <si>
    <t>HSRF0003726940</t>
  </si>
  <si>
    <t>HSRF0003726007</t>
  </si>
  <si>
    <t>HSRF0003646711</t>
  </si>
  <si>
    <t>HSRF0003752589</t>
  </si>
  <si>
    <t>HSRF0003945550</t>
  </si>
  <si>
    <t>HSRF0003932977</t>
  </si>
  <si>
    <t>FEHF0000110091</t>
  </si>
  <si>
    <t>HSRF0003586138</t>
  </si>
  <si>
    <t>HSRF0003807657</t>
  </si>
  <si>
    <t>HSRF0003582924</t>
  </si>
  <si>
    <t>HSRF0003623593</t>
  </si>
  <si>
    <t>HSRF0003574716</t>
  </si>
  <si>
    <t>FEHF0000024691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</si>
</sst>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2" fillId="0" borderId="0" xfId="0" applyFont="1"/>
    <xf numFmtId="14" fontId="2" fillId="0" borderId="0" xfId="0" applyNumberFormat="1" applyFont="1"/>
    <xf numFmtId="3" fontId="5" fillId="3" borderId="1" xfId="3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4" fontId="5" fillId="2" borderId="1" xfId="2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0" fontId="3" fillId="0" borderId="1" xfId="1" applyBorder="1"/>
    <xf numFmtId="14" fontId="3" fillId="0" borderId="1" xfId="1" applyNumberFormat="1" applyBorder="1"/>
    <xf numFmtId="3" fontId="3" fillId="0" borderId="1" xfId="1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4" fillId="0" borderId="1" xfId="0" applyFont="1" applyBorder="1"/>
    <xf numFmtId="14" fontId="0" fillId="0" borderId="0" xfId="0" applyNumberFormat="1"/>
    <xf numFmtId="3" fontId="0" fillId="0" borderId="0" xfId="0" applyNumberFormat="1"/>
    <xf numFmtId="14" fontId="3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Excel Built-in Normal" xfId="4" xr:uid="{D4E2EB38-EE72-443B-9369-AC91446E2165}"/>
    <cellStyle name="Millares 2" xfId="3" xr:uid="{DF96F00B-42ED-4B32-980B-4D7FB3B6879D}"/>
    <cellStyle name="Normal" xfId="0" builtinId="0"/>
    <cellStyle name="Normal 2" xfId="1" xr:uid="{FFF429F8-F6CF-4E54-9A47-591605C1DFE4}"/>
    <cellStyle name="Normal 2 2" xfId="2" xr:uid="{104AB6A9-CE0B-41AB-895B-E5A8F27156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AE2A-6255-4581-A622-4BD6A4F49D9A}">
  <dimension ref="A1:AI43"/>
  <sheetViews>
    <sheetView tabSelected="1" zoomScale="98" zoomScaleNormal="98" workbookViewId="0">
      <pane ySplit="8" topLeftCell="A9" activePane="bottomLeft" state="frozen"/>
      <selection pane="bottomLeft" activeCell="A8" sqref="A8"/>
    </sheetView>
  </sheetViews>
  <sheetFormatPr baseColWidth="10" defaultRowHeight="15" x14ac:dyDescent="0.25"/>
  <cols>
    <col min="1" max="1" width="31.7109375" customWidth="1"/>
    <col min="2" max="2" width="14.7109375" customWidth="1"/>
    <col min="3" max="3" width="13.5703125" bestFit="1" customWidth="1"/>
    <col min="5" max="5" width="11.42578125" style="17"/>
    <col min="8" max="8" width="12.28515625" customWidth="1"/>
    <col min="10" max="13" width="14.140625" customWidth="1"/>
    <col min="15" max="15" width="14" bestFit="1" customWidth="1"/>
    <col min="16" max="16" width="13.28515625" customWidth="1"/>
    <col min="17" max="17" width="14" style="18" bestFit="1" customWidth="1"/>
    <col min="18" max="18" width="11.42578125" style="18"/>
    <col min="19" max="20" width="12.42578125" style="18" customWidth="1"/>
    <col min="21" max="21" width="11.42578125" style="18"/>
    <col min="22" max="22" width="13" customWidth="1"/>
    <col min="24" max="24" width="12.85546875" style="18" customWidth="1"/>
    <col min="26" max="29" width="11.42578125" style="18"/>
    <col min="30" max="30" width="12.42578125" customWidth="1"/>
    <col min="31" max="32" width="11.42578125" style="18"/>
    <col min="33" max="33" width="13" style="18" bestFit="1" customWidth="1"/>
    <col min="34" max="34" width="13.85546875" customWidth="1"/>
    <col min="35" max="35" width="13.85546875" bestFit="1" customWidth="1"/>
  </cols>
  <sheetData>
    <row r="1" spans="1:35" x14ac:dyDescent="0.25">
      <c r="A1" s="1" t="s">
        <v>0</v>
      </c>
    </row>
    <row r="2" spans="1:35" x14ac:dyDescent="0.25">
      <c r="A2" s="1" t="s">
        <v>1</v>
      </c>
      <c r="B2" s="1" t="s">
        <v>2</v>
      </c>
    </row>
    <row r="3" spans="1:35" x14ac:dyDescent="0.25">
      <c r="A3" s="1" t="s">
        <v>3</v>
      </c>
      <c r="B3" s="2" t="s">
        <v>43</v>
      </c>
    </row>
    <row r="4" spans="1:35" x14ac:dyDescent="0.25">
      <c r="A4" s="1" t="s">
        <v>4</v>
      </c>
      <c r="B4" s="2">
        <v>44377</v>
      </c>
    </row>
    <row r="5" spans="1:35" x14ac:dyDescent="0.25">
      <c r="A5" s="1" t="s">
        <v>5</v>
      </c>
      <c r="B5" s="2">
        <v>44431</v>
      </c>
    </row>
    <row r="6" spans="1:35" ht="15.75" thickBot="1" x14ac:dyDescent="0.3"/>
    <row r="7" spans="1:35" ht="15.75" customHeight="1" x14ac:dyDescent="0.25">
      <c r="A7" s="20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 t="s">
        <v>7</v>
      </c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5"/>
    </row>
    <row r="8" spans="1:35" ht="56.25" x14ac:dyDescent="0.25">
      <c r="A8" s="4" t="s">
        <v>8</v>
      </c>
      <c r="B8" s="4" t="s">
        <v>9</v>
      </c>
      <c r="C8" s="4" t="s">
        <v>10</v>
      </c>
      <c r="D8" s="4" t="s">
        <v>11</v>
      </c>
      <c r="E8" s="5" t="s">
        <v>12</v>
      </c>
      <c r="F8" s="6" t="s">
        <v>13</v>
      </c>
      <c r="G8" s="7" t="s">
        <v>14</v>
      </c>
      <c r="H8" s="6" t="s">
        <v>15</v>
      </c>
      <c r="I8" s="6" t="s">
        <v>16</v>
      </c>
      <c r="J8" s="6" t="s">
        <v>17</v>
      </c>
      <c r="K8" s="6" t="s">
        <v>18</v>
      </c>
      <c r="L8" s="6" t="s">
        <v>19</v>
      </c>
      <c r="M8" s="6" t="s">
        <v>20</v>
      </c>
      <c r="N8" s="7" t="s">
        <v>21</v>
      </c>
      <c r="O8" s="7" t="s">
        <v>22</v>
      </c>
      <c r="P8" s="8" t="s">
        <v>23</v>
      </c>
      <c r="Q8" s="9" t="s">
        <v>24</v>
      </c>
      <c r="R8" s="9" t="s">
        <v>25</v>
      </c>
      <c r="S8" s="9" t="s">
        <v>26</v>
      </c>
      <c r="T8" s="9" t="s">
        <v>27</v>
      </c>
      <c r="U8" s="9" t="s">
        <v>28</v>
      </c>
      <c r="V8" s="3" t="s">
        <v>29</v>
      </c>
      <c r="W8" s="3" t="s">
        <v>30</v>
      </c>
      <c r="X8" s="3" t="s">
        <v>31</v>
      </c>
      <c r="Y8" s="3" t="s">
        <v>32</v>
      </c>
      <c r="Z8" s="3" t="s">
        <v>33</v>
      </c>
      <c r="AA8" s="3" t="s">
        <v>34</v>
      </c>
      <c r="AB8" s="3" t="s">
        <v>35</v>
      </c>
      <c r="AC8" s="3" t="s">
        <v>36</v>
      </c>
      <c r="AD8" s="3" t="s">
        <v>37</v>
      </c>
      <c r="AE8" s="3" t="s">
        <v>38</v>
      </c>
      <c r="AF8" s="3" t="s">
        <v>39</v>
      </c>
      <c r="AG8" s="3" t="s">
        <v>40</v>
      </c>
      <c r="AH8" s="3" t="s">
        <v>41</v>
      </c>
      <c r="AI8" s="3" t="s">
        <v>42</v>
      </c>
    </row>
    <row r="9" spans="1:35" x14ac:dyDescent="0.25">
      <c r="A9" s="13">
        <v>1</v>
      </c>
      <c r="B9" s="16">
        <v>0</v>
      </c>
      <c r="C9" s="14" t="s">
        <v>45</v>
      </c>
      <c r="D9" s="14">
        <v>3262198</v>
      </c>
      <c r="E9" s="19">
        <v>42695</v>
      </c>
      <c r="F9" s="19">
        <v>42711</v>
      </c>
      <c r="G9" s="15">
        <v>1049262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5">
        <v>5000</v>
      </c>
      <c r="P9" s="14" t="s">
        <v>47</v>
      </c>
      <c r="Q9" s="15">
        <v>928562</v>
      </c>
      <c r="R9" s="14">
        <v>0</v>
      </c>
      <c r="S9" s="15">
        <v>0</v>
      </c>
      <c r="T9" s="14">
        <v>0</v>
      </c>
      <c r="U9" s="15">
        <v>0</v>
      </c>
      <c r="V9" s="14">
        <v>12201612173</v>
      </c>
      <c r="W9" s="19">
        <f>+F9+15</f>
        <v>42726</v>
      </c>
      <c r="X9" s="15">
        <v>51700</v>
      </c>
      <c r="Y9" s="19">
        <f>+W9+15</f>
        <v>42741</v>
      </c>
      <c r="Z9" s="14">
        <v>0</v>
      </c>
      <c r="AA9" s="14">
        <v>0</v>
      </c>
      <c r="AB9" s="15">
        <v>51700</v>
      </c>
      <c r="AC9" s="15">
        <v>0</v>
      </c>
      <c r="AD9" s="14" t="s">
        <v>44</v>
      </c>
      <c r="AE9" s="14">
        <v>0</v>
      </c>
      <c r="AF9" s="15">
        <v>0</v>
      </c>
      <c r="AG9" s="15">
        <v>0</v>
      </c>
      <c r="AH9" s="14">
        <v>0</v>
      </c>
      <c r="AI9" s="14">
        <v>0</v>
      </c>
    </row>
    <row r="10" spans="1:35" x14ac:dyDescent="0.25">
      <c r="A10" s="13">
        <v>2</v>
      </c>
      <c r="B10" s="16">
        <v>0</v>
      </c>
      <c r="C10" s="10" t="s">
        <v>45</v>
      </c>
      <c r="D10" s="10">
        <v>3541759</v>
      </c>
      <c r="E10" s="11">
        <v>43228</v>
      </c>
      <c r="F10" s="19">
        <v>43344</v>
      </c>
      <c r="G10" s="12">
        <v>1750234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2">
        <v>243134</v>
      </c>
      <c r="P10" s="10" t="s">
        <v>48</v>
      </c>
      <c r="Q10" s="15">
        <v>1554834</v>
      </c>
      <c r="R10" s="14">
        <v>0</v>
      </c>
      <c r="S10" s="15">
        <v>0</v>
      </c>
      <c r="T10" s="14">
        <v>0</v>
      </c>
      <c r="U10" s="15">
        <v>0</v>
      </c>
      <c r="V10" s="14">
        <v>9201824567</v>
      </c>
      <c r="W10" s="19">
        <f t="shared" ref="W10:W12" si="0">+F10+15</f>
        <v>43359</v>
      </c>
      <c r="X10" s="15">
        <v>269334</v>
      </c>
      <c r="Y10" s="19">
        <f t="shared" ref="Y10:Y12" si="1">+W10+15</f>
        <v>43374</v>
      </c>
      <c r="Z10" s="14">
        <v>0</v>
      </c>
      <c r="AA10" s="14">
        <v>0</v>
      </c>
      <c r="AB10" s="15">
        <v>269334</v>
      </c>
      <c r="AC10" s="15">
        <v>0</v>
      </c>
      <c r="AD10" s="14" t="s">
        <v>44</v>
      </c>
      <c r="AE10" s="14">
        <v>0</v>
      </c>
      <c r="AF10" s="15">
        <v>0</v>
      </c>
      <c r="AG10" s="15">
        <v>0</v>
      </c>
      <c r="AH10" s="14">
        <v>0</v>
      </c>
      <c r="AI10" s="14">
        <v>0</v>
      </c>
    </row>
    <row r="11" spans="1:35" x14ac:dyDescent="0.25">
      <c r="A11" s="13">
        <v>3</v>
      </c>
      <c r="B11" s="16">
        <v>0</v>
      </c>
      <c r="C11" s="10" t="s">
        <v>45</v>
      </c>
      <c r="D11" s="10">
        <v>3616700</v>
      </c>
      <c r="E11" s="11">
        <v>43352</v>
      </c>
      <c r="F11" s="19">
        <v>43405</v>
      </c>
      <c r="G11" s="12">
        <v>707738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2">
        <v>67079</v>
      </c>
      <c r="P11" s="10" t="s">
        <v>49</v>
      </c>
      <c r="Q11" s="15">
        <v>632238</v>
      </c>
      <c r="R11" s="14">
        <v>0</v>
      </c>
      <c r="S11" s="15">
        <v>0</v>
      </c>
      <c r="T11" s="14">
        <v>0</v>
      </c>
      <c r="U11" s="15">
        <v>0</v>
      </c>
      <c r="V11" s="14">
        <v>11201802931</v>
      </c>
      <c r="W11" s="19">
        <f t="shared" si="0"/>
        <v>43420</v>
      </c>
      <c r="X11" s="15">
        <v>77138</v>
      </c>
      <c r="Y11" s="19">
        <f t="shared" si="1"/>
        <v>43435</v>
      </c>
      <c r="Z11" s="14">
        <v>0</v>
      </c>
      <c r="AA11" s="14">
        <v>0</v>
      </c>
      <c r="AB11" s="15">
        <v>75779</v>
      </c>
      <c r="AC11" s="15">
        <v>1359</v>
      </c>
      <c r="AD11" s="14" t="s">
        <v>44</v>
      </c>
      <c r="AE11" s="14">
        <v>0</v>
      </c>
      <c r="AF11" s="15">
        <v>0</v>
      </c>
      <c r="AG11" s="15">
        <v>0</v>
      </c>
      <c r="AH11" s="14">
        <v>0</v>
      </c>
      <c r="AI11" s="14">
        <v>0</v>
      </c>
    </row>
    <row r="12" spans="1:35" x14ac:dyDescent="0.25">
      <c r="A12" s="13">
        <v>4</v>
      </c>
      <c r="B12" s="16">
        <v>0</v>
      </c>
      <c r="C12" s="10" t="s">
        <v>45</v>
      </c>
      <c r="D12" s="10">
        <v>3703671</v>
      </c>
      <c r="E12" s="11">
        <v>43499</v>
      </c>
      <c r="F12" s="19">
        <v>43525</v>
      </c>
      <c r="G12" s="12">
        <v>2387421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2">
        <v>29621</v>
      </c>
      <c r="P12" s="10" t="s">
        <v>50</v>
      </c>
      <c r="Q12" s="15">
        <v>2367421</v>
      </c>
      <c r="R12" s="14">
        <v>0</v>
      </c>
      <c r="S12" s="15">
        <v>0</v>
      </c>
      <c r="T12" s="14">
        <v>0</v>
      </c>
      <c r="U12" s="15">
        <v>0</v>
      </c>
      <c r="V12" s="14">
        <v>3201925643</v>
      </c>
      <c r="W12" s="19">
        <f t="shared" si="0"/>
        <v>43540</v>
      </c>
      <c r="X12" s="15">
        <v>398171</v>
      </c>
      <c r="Y12" s="19">
        <f t="shared" si="1"/>
        <v>43555</v>
      </c>
      <c r="Z12" s="14">
        <v>0</v>
      </c>
      <c r="AA12" s="14">
        <v>0</v>
      </c>
      <c r="AB12" s="15">
        <v>397471</v>
      </c>
      <c r="AC12" s="15">
        <v>700</v>
      </c>
      <c r="AD12" s="14" t="s">
        <v>44</v>
      </c>
      <c r="AE12" s="14">
        <v>0</v>
      </c>
      <c r="AF12" s="15">
        <v>0</v>
      </c>
      <c r="AG12" s="15">
        <v>0</v>
      </c>
      <c r="AH12" s="14">
        <v>0</v>
      </c>
      <c r="AI12" s="14">
        <v>0</v>
      </c>
    </row>
    <row r="13" spans="1:35" x14ac:dyDescent="0.25">
      <c r="A13" s="13">
        <v>5</v>
      </c>
      <c r="B13" s="16">
        <v>0</v>
      </c>
      <c r="C13" s="10" t="s">
        <v>45</v>
      </c>
      <c r="D13" s="10">
        <v>3319221</v>
      </c>
      <c r="E13" s="11">
        <v>42821</v>
      </c>
      <c r="F13" s="19">
        <v>42989</v>
      </c>
      <c r="G13" s="12">
        <v>682424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2">
        <v>584124</v>
      </c>
      <c r="P13" s="10" t="s">
        <v>51</v>
      </c>
      <c r="Q13" s="15">
        <v>682424</v>
      </c>
      <c r="R13" s="14">
        <v>0</v>
      </c>
      <c r="S13" s="15">
        <v>682424</v>
      </c>
      <c r="T13" s="19">
        <f>+F13</f>
        <v>42989</v>
      </c>
      <c r="U13" s="15">
        <v>0</v>
      </c>
      <c r="V13" s="14">
        <v>0</v>
      </c>
      <c r="W13" s="14">
        <v>0</v>
      </c>
      <c r="X13" s="15">
        <v>0</v>
      </c>
      <c r="Y13" s="14">
        <v>0</v>
      </c>
      <c r="Z13" s="14">
        <v>0</v>
      </c>
      <c r="AA13" s="14">
        <v>0</v>
      </c>
      <c r="AB13" s="15">
        <v>0</v>
      </c>
      <c r="AC13" s="15">
        <v>0</v>
      </c>
      <c r="AD13" s="14" t="s">
        <v>44</v>
      </c>
      <c r="AE13" s="14">
        <v>0</v>
      </c>
      <c r="AF13" s="15">
        <v>0</v>
      </c>
      <c r="AG13" s="15">
        <v>0</v>
      </c>
      <c r="AH13" s="14">
        <v>0</v>
      </c>
      <c r="AI13" s="14">
        <v>0</v>
      </c>
    </row>
    <row r="14" spans="1:35" x14ac:dyDescent="0.25">
      <c r="A14" s="13">
        <v>6</v>
      </c>
      <c r="B14" s="16">
        <v>0</v>
      </c>
      <c r="C14" s="10" t="s">
        <v>46</v>
      </c>
      <c r="D14" s="10">
        <v>33538</v>
      </c>
      <c r="E14" s="11">
        <v>44116</v>
      </c>
      <c r="F14" s="19">
        <v>44154</v>
      </c>
      <c r="G14" s="12">
        <v>122087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2">
        <v>122087</v>
      </c>
      <c r="P14" s="10" t="s">
        <v>52</v>
      </c>
      <c r="Q14" s="15">
        <v>122087</v>
      </c>
      <c r="R14" s="14">
        <v>0</v>
      </c>
      <c r="S14" s="15">
        <v>122087</v>
      </c>
      <c r="T14" s="19">
        <f t="shared" ref="T14:T16" si="2">+F14</f>
        <v>44154</v>
      </c>
      <c r="U14" s="15">
        <v>0</v>
      </c>
      <c r="V14" s="14">
        <v>0</v>
      </c>
      <c r="W14" s="14">
        <v>0</v>
      </c>
      <c r="X14" s="15">
        <v>0</v>
      </c>
      <c r="Y14" s="14">
        <v>0</v>
      </c>
      <c r="Z14" s="14">
        <v>0</v>
      </c>
      <c r="AA14" s="14">
        <v>0</v>
      </c>
      <c r="AB14" s="15">
        <v>0</v>
      </c>
      <c r="AC14" s="15">
        <v>0</v>
      </c>
      <c r="AD14" s="14" t="s">
        <v>44</v>
      </c>
      <c r="AE14" s="14">
        <v>0</v>
      </c>
      <c r="AF14" s="15">
        <v>0</v>
      </c>
      <c r="AG14" s="15">
        <v>0</v>
      </c>
      <c r="AH14" s="14">
        <v>0</v>
      </c>
      <c r="AI14" s="14">
        <v>0</v>
      </c>
    </row>
    <row r="15" spans="1:35" x14ac:dyDescent="0.25">
      <c r="A15" s="13">
        <v>7</v>
      </c>
      <c r="B15" s="16">
        <v>0</v>
      </c>
      <c r="C15" s="10" t="s">
        <v>46</v>
      </c>
      <c r="D15" s="10">
        <v>57494</v>
      </c>
      <c r="E15" s="11">
        <v>44164</v>
      </c>
      <c r="F15" s="19">
        <v>44180</v>
      </c>
      <c r="G15" s="12">
        <v>2039900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2">
        <v>2039900</v>
      </c>
      <c r="P15" s="10" t="s">
        <v>53</v>
      </c>
      <c r="Q15" s="15">
        <v>2039900</v>
      </c>
      <c r="R15" s="14">
        <v>0</v>
      </c>
      <c r="S15" s="15">
        <v>2039900</v>
      </c>
      <c r="T15" s="19">
        <f t="shared" si="2"/>
        <v>44180</v>
      </c>
      <c r="U15" s="15">
        <v>0</v>
      </c>
      <c r="V15" s="14">
        <v>0</v>
      </c>
      <c r="W15" s="14">
        <v>0</v>
      </c>
      <c r="X15" s="15">
        <v>0</v>
      </c>
      <c r="Y15" s="14">
        <v>0</v>
      </c>
      <c r="Z15" s="14">
        <v>0</v>
      </c>
      <c r="AA15" s="14">
        <v>0</v>
      </c>
      <c r="AB15" s="15">
        <v>0</v>
      </c>
      <c r="AC15" s="15">
        <v>0</v>
      </c>
      <c r="AD15" s="14" t="s">
        <v>44</v>
      </c>
      <c r="AE15" s="14">
        <v>0</v>
      </c>
      <c r="AF15" s="15">
        <v>0</v>
      </c>
      <c r="AG15" s="15">
        <v>0</v>
      </c>
      <c r="AH15" s="14">
        <v>0</v>
      </c>
      <c r="AI15" s="14">
        <v>0</v>
      </c>
    </row>
    <row r="16" spans="1:35" x14ac:dyDescent="0.25">
      <c r="A16" s="13">
        <v>8</v>
      </c>
      <c r="B16" s="16">
        <v>0</v>
      </c>
      <c r="C16" s="10" t="s">
        <v>46</v>
      </c>
      <c r="D16" s="10">
        <v>73180</v>
      </c>
      <c r="E16" s="11">
        <v>44204</v>
      </c>
      <c r="F16" s="19">
        <v>44239</v>
      </c>
      <c r="G16" s="12">
        <v>150490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2">
        <v>150490</v>
      </c>
      <c r="P16" s="10" t="s">
        <v>54</v>
      </c>
      <c r="Q16" s="15">
        <v>150490</v>
      </c>
      <c r="R16" s="14">
        <v>0</v>
      </c>
      <c r="S16" s="15">
        <v>150490</v>
      </c>
      <c r="T16" s="19">
        <f t="shared" si="2"/>
        <v>44239</v>
      </c>
      <c r="U16" s="15">
        <v>0</v>
      </c>
      <c r="V16" s="14">
        <v>0</v>
      </c>
      <c r="W16" s="14">
        <v>0</v>
      </c>
      <c r="X16" s="15">
        <v>0</v>
      </c>
      <c r="Y16" s="14">
        <v>0</v>
      </c>
      <c r="Z16" s="14">
        <v>0</v>
      </c>
      <c r="AA16" s="14">
        <v>0</v>
      </c>
      <c r="AB16" s="15">
        <v>0</v>
      </c>
      <c r="AC16" s="15">
        <v>0</v>
      </c>
      <c r="AD16" s="14" t="s">
        <v>44</v>
      </c>
      <c r="AE16" s="14">
        <v>0</v>
      </c>
      <c r="AF16" s="15">
        <v>0</v>
      </c>
      <c r="AG16" s="15">
        <v>0</v>
      </c>
      <c r="AH16" s="14">
        <v>0</v>
      </c>
      <c r="AI16" s="14">
        <v>0</v>
      </c>
    </row>
    <row r="17" spans="1:35" x14ac:dyDescent="0.25">
      <c r="A17" s="13">
        <v>9</v>
      </c>
      <c r="B17" s="16">
        <v>0</v>
      </c>
      <c r="C17" s="10" t="s">
        <v>46</v>
      </c>
      <c r="D17" s="10">
        <v>102114</v>
      </c>
      <c r="E17" s="11">
        <v>44272</v>
      </c>
      <c r="F17" s="19">
        <v>44300</v>
      </c>
      <c r="G17" s="12">
        <v>80832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2">
        <v>80832</v>
      </c>
      <c r="P17" s="10" t="s">
        <v>55</v>
      </c>
      <c r="Q17" s="15">
        <v>80832</v>
      </c>
      <c r="R17" s="14">
        <v>0</v>
      </c>
      <c r="S17" s="15">
        <v>0</v>
      </c>
      <c r="T17" s="14">
        <v>0</v>
      </c>
      <c r="U17" s="15">
        <v>80832</v>
      </c>
      <c r="V17" s="14">
        <v>0</v>
      </c>
      <c r="W17" s="14">
        <v>0</v>
      </c>
      <c r="X17" s="15">
        <v>0</v>
      </c>
      <c r="Y17" s="14">
        <v>0</v>
      </c>
      <c r="Z17" s="14">
        <v>0</v>
      </c>
      <c r="AA17" s="14">
        <v>0</v>
      </c>
      <c r="AB17" s="15">
        <v>0</v>
      </c>
      <c r="AC17" s="15">
        <v>0</v>
      </c>
      <c r="AD17" s="14" t="s">
        <v>44</v>
      </c>
      <c r="AE17" s="14">
        <v>0</v>
      </c>
      <c r="AF17" s="15">
        <v>0</v>
      </c>
      <c r="AG17" s="15">
        <v>0</v>
      </c>
      <c r="AH17" s="14">
        <v>0</v>
      </c>
      <c r="AI17" s="14">
        <v>0</v>
      </c>
    </row>
    <row r="18" spans="1:35" x14ac:dyDescent="0.25">
      <c r="A18" s="13">
        <v>10</v>
      </c>
      <c r="B18" s="16">
        <v>0</v>
      </c>
      <c r="C18" s="10" t="s">
        <v>46</v>
      </c>
      <c r="D18" s="10">
        <v>109705</v>
      </c>
      <c r="E18" s="11">
        <v>44286</v>
      </c>
      <c r="F18" s="19">
        <v>44300</v>
      </c>
      <c r="G18" s="12">
        <v>2954166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2">
        <v>2693466</v>
      </c>
      <c r="P18" s="10" t="s">
        <v>56</v>
      </c>
      <c r="Q18" s="15">
        <v>2693466</v>
      </c>
      <c r="R18" s="14">
        <v>0</v>
      </c>
      <c r="S18" s="15">
        <v>2693466</v>
      </c>
      <c r="T18" s="19">
        <f>+F18</f>
        <v>44300</v>
      </c>
      <c r="U18" s="15">
        <v>0</v>
      </c>
      <c r="V18" s="14">
        <v>0</v>
      </c>
      <c r="W18" s="14">
        <v>0</v>
      </c>
      <c r="X18" s="15">
        <v>0</v>
      </c>
      <c r="Y18" s="14">
        <v>0</v>
      </c>
      <c r="Z18" s="14">
        <v>0</v>
      </c>
      <c r="AA18" s="14">
        <v>0</v>
      </c>
      <c r="AB18" s="15">
        <v>0</v>
      </c>
      <c r="AC18" s="15">
        <v>0</v>
      </c>
      <c r="AD18" s="14" t="s">
        <v>44</v>
      </c>
      <c r="AE18" s="14">
        <v>0</v>
      </c>
      <c r="AF18" s="15">
        <v>0</v>
      </c>
      <c r="AG18" s="15">
        <v>0</v>
      </c>
      <c r="AH18" s="14">
        <v>0</v>
      </c>
      <c r="AI18" s="14">
        <v>0</v>
      </c>
    </row>
    <row r="19" spans="1:35" x14ac:dyDescent="0.25">
      <c r="A19" s="13">
        <v>11</v>
      </c>
      <c r="B19" s="16">
        <v>0</v>
      </c>
      <c r="C19" s="10" t="s">
        <v>46</v>
      </c>
      <c r="D19" s="10">
        <v>110703</v>
      </c>
      <c r="E19" s="11">
        <v>44291</v>
      </c>
      <c r="F19" s="19">
        <v>44300</v>
      </c>
      <c r="G19" s="12">
        <v>80832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2">
        <v>80832</v>
      </c>
      <c r="P19" s="10" t="s">
        <v>57</v>
      </c>
      <c r="Q19" s="15">
        <v>80832</v>
      </c>
      <c r="R19" s="14">
        <v>0</v>
      </c>
      <c r="S19" s="15">
        <v>0</v>
      </c>
      <c r="T19" s="14">
        <v>0</v>
      </c>
      <c r="U19" s="15">
        <v>80832</v>
      </c>
      <c r="V19" s="14">
        <v>0</v>
      </c>
      <c r="W19" s="14">
        <v>0</v>
      </c>
      <c r="X19" s="15">
        <v>0</v>
      </c>
      <c r="Y19" s="14">
        <v>0</v>
      </c>
      <c r="Z19" s="14">
        <v>0</v>
      </c>
      <c r="AA19" s="14">
        <v>0</v>
      </c>
      <c r="AB19" s="15">
        <v>0</v>
      </c>
      <c r="AC19" s="15">
        <v>0</v>
      </c>
      <c r="AD19" s="14" t="s">
        <v>44</v>
      </c>
      <c r="AE19" s="14">
        <v>0</v>
      </c>
      <c r="AF19" s="15">
        <v>0</v>
      </c>
      <c r="AG19" s="15">
        <v>0</v>
      </c>
      <c r="AH19" s="14">
        <v>0</v>
      </c>
      <c r="AI19" s="14">
        <v>0</v>
      </c>
    </row>
    <row r="20" spans="1:35" x14ac:dyDescent="0.25">
      <c r="A20" s="13">
        <v>12</v>
      </c>
      <c r="B20" s="16">
        <v>0</v>
      </c>
      <c r="C20" s="10" t="s">
        <v>46</v>
      </c>
      <c r="D20" s="10">
        <v>117997</v>
      </c>
      <c r="E20" s="11">
        <v>44303</v>
      </c>
      <c r="F20" s="19">
        <v>44326</v>
      </c>
      <c r="G20" s="12">
        <v>126400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2">
        <v>126400</v>
      </c>
      <c r="P20" s="10" t="s">
        <v>58</v>
      </c>
      <c r="Q20" s="15">
        <v>126400</v>
      </c>
      <c r="R20" s="14">
        <v>0</v>
      </c>
      <c r="S20" s="15">
        <v>126400</v>
      </c>
      <c r="T20" s="19">
        <f>+F20</f>
        <v>44326</v>
      </c>
      <c r="U20" s="15">
        <v>0</v>
      </c>
      <c r="V20" s="14">
        <v>0</v>
      </c>
      <c r="W20" s="14">
        <v>0</v>
      </c>
      <c r="X20" s="15">
        <v>0</v>
      </c>
      <c r="Y20" s="14">
        <v>0</v>
      </c>
      <c r="Z20" s="14">
        <v>0</v>
      </c>
      <c r="AA20" s="14">
        <v>0</v>
      </c>
      <c r="AB20" s="15">
        <v>0</v>
      </c>
      <c r="AC20" s="15">
        <v>0</v>
      </c>
      <c r="AD20" s="14" t="s">
        <v>44</v>
      </c>
      <c r="AE20" s="14">
        <v>0</v>
      </c>
      <c r="AF20" s="15">
        <v>0</v>
      </c>
      <c r="AG20" s="15">
        <v>0</v>
      </c>
      <c r="AH20" s="14">
        <v>0</v>
      </c>
      <c r="AI20" s="14">
        <v>0</v>
      </c>
    </row>
    <row r="21" spans="1:35" x14ac:dyDescent="0.25">
      <c r="A21" s="13">
        <v>13</v>
      </c>
      <c r="B21" s="16">
        <v>0</v>
      </c>
      <c r="C21" s="10" t="s">
        <v>45</v>
      </c>
      <c r="D21" s="10">
        <v>3675950</v>
      </c>
      <c r="E21" s="11">
        <v>43447</v>
      </c>
      <c r="F21" s="19">
        <v>43475</v>
      </c>
      <c r="G21" s="12">
        <v>393317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2">
        <v>10317</v>
      </c>
      <c r="P21" s="10" t="s">
        <v>59</v>
      </c>
      <c r="Q21" s="15">
        <v>393317</v>
      </c>
      <c r="R21" s="14">
        <v>0</v>
      </c>
      <c r="S21" s="15">
        <v>0</v>
      </c>
      <c r="T21" s="14">
        <v>0</v>
      </c>
      <c r="U21" s="15">
        <v>0</v>
      </c>
      <c r="V21" s="14">
        <v>1201918039</v>
      </c>
      <c r="W21" s="19">
        <f t="shared" ref="W21:W43" si="3">+F21+15</f>
        <v>43490</v>
      </c>
      <c r="X21" s="15">
        <v>27617</v>
      </c>
      <c r="Y21" s="19">
        <f t="shared" ref="Y21:Y43" si="4">+W21+15</f>
        <v>43505</v>
      </c>
      <c r="Z21" s="14">
        <v>0</v>
      </c>
      <c r="AA21" s="14">
        <v>0</v>
      </c>
      <c r="AB21" s="15">
        <v>27617</v>
      </c>
      <c r="AC21" s="15">
        <v>0</v>
      </c>
      <c r="AD21" s="14" t="s">
        <v>44</v>
      </c>
      <c r="AE21" s="14">
        <v>0</v>
      </c>
      <c r="AF21" s="15">
        <v>0</v>
      </c>
      <c r="AG21" s="15">
        <v>0</v>
      </c>
      <c r="AH21" s="14">
        <v>0</v>
      </c>
      <c r="AI21" s="14">
        <v>0</v>
      </c>
    </row>
    <row r="22" spans="1:35" x14ac:dyDescent="0.25">
      <c r="A22" s="13">
        <v>14</v>
      </c>
      <c r="B22" s="16">
        <v>0</v>
      </c>
      <c r="C22" s="10" t="s">
        <v>45</v>
      </c>
      <c r="D22" s="10">
        <v>3674601</v>
      </c>
      <c r="E22" s="11">
        <v>43446</v>
      </c>
      <c r="F22" s="19">
        <v>43475</v>
      </c>
      <c r="G22" s="12">
        <v>267222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2">
        <v>8622</v>
      </c>
      <c r="P22" s="10" t="s">
        <v>60</v>
      </c>
      <c r="Q22" s="15">
        <v>267222</v>
      </c>
      <c r="R22" s="14">
        <v>0</v>
      </c>
      <c r="S22" s="15">
        <v>0</v>
      </c>
      <c r="T22" s="14">
        <v>0</v>
      </c>
      <c r="U22" s="15">
        <v>0</v>
      </c>
      <c r="V22" s="14">
        <v>1201920051</v>
      </c>
      <c r="W22" s="19">
        <f t="shared" si="3"/>
        <v>43490</v>
      </c>
      <c r="X22" s="15">
        <v>22222</v>
      </c>
      <c r="Y22" s="19">
        <f t="shared" si="4"/>
        <v>43505</v>
      </c>
      <c r="Z22" s="14">
        <v>0</v>
      </c>
      <c r="AA22" s="14">
        <v>0</v>
      </c>
      <c r="AB22" s="15">
        <v>22222</v>
      </c>
      <c r="AC22" s="15">
        <v>0</v>
      </c>
      <c r="AD22" s="14" t="s">
        <v>44</v>
      </c>
      <c r="AE22" s="14">
        <v>0</v>
      </c>
      <c r="AF22" s="15">
        <v>0</v>
      </c>
      <c r="AG22" s="15">
        <v>0</v>
      </c>
      <c r="AH22" s="14">
        <v>0</v>
      </c>
      <c r="AI22" s="14">
        <v>0</v>
      </c>
    </row>
    <row r="23" spans="1:35" x14ac:dyDescent="0.25">
      <c r="A23" s="13">
        <v>15</v>
      </c>
      <c r="B23" s="16">
        <v>0</v>
      </c>
      <c r="C23" s="10" t="s">
        <v>45</v>
      </c>
      <c r="D23" s="10">
        <v>3903198</v>
      </c>
      <c r="E23" s="11">
        <v>43815</v>
      </c>
      <c r="F23" s="19">
        <v>43845</v>
      </c>
      <c r="G23" s="12">
        <v>394570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2">
        <v>6770</v>
      </c>
      <c r="P23" s="10" t="s">
        <v>61</v>
      </c>
      <c r="Q23" s="15">
        <v>394570</v>
      </c>
      <c r="R23" s="14">
        <v>0</v>
      </c>
      <c r="S23" s="15">
        <v>0</v>
      </c>
      <c r="T23" s="14">
        <v>0</v>
      </c>
      <c r="U23" s="15">
        <v>0</v>
      </c>
      <c r="V23" s="14">
        <v>1202032371</v>
      </c>
      <c r="W23" s="19">
        <f t="shared" si="3"/>
        <v>43860</v>
      </c>
      <c r="X23" s="15">
        <v>44570</v>
      </c>
      <c r="Y23" s="19">
        <f t="shared" si="4"/>
        <v>43875</v>
      </c>
      <c r="Z23" s="14">
        <v>0</v>
      </c>
      <c r="AA23" s="14">
        <v>0</v>
      </c>
      <c r="AB23" s="15">
        <v>44570</v>
      </c>
      <c r="AC23" s="15">
        <v>0</v>
      </c>
      <c r="AD23" s="14" t="s">
        <v>44</v>
      </c>
      <c r="AE23" s="14">
        <v>0</v>
      </c>
      <c r="AF23" s="15">
        <v>0</v>
      </c>
      <c r="AG23" s="15">
        <v>0</v>
      </c>
      <c r="AH23" s="14">
        <v>0</v>
      </c>
      <c r="AI23" s="14">
        <v>0</v>
      </c>
    </row>
    <row r="24" spans="1:35" x14ac:dyDescent="0.25">
      <c r="A24" s="13">
        <v>16</v>
      </c>
      <c r="B24" s="16">
        <v>0</v>
      </c>
      <c r="C24" s="10" t="s">
        <v>45</v>
      </c>
      <c r="D24" s="10">
        <v>3899484</v>
      </c>
      <c r="E24" s="11">
        <v>43808</v>
      </c>
      <c r="F24" s="19">
        <v>43845</v>
      </c>
      <c r="G24" s="12">
        <v>191650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2">
        <v>9850</v>
      </c>
      <c r="P24" s="10" t="s">
        <v>62</v>
      </c>
      <c r="Q24" s="15">
        <v>191650</v>
      </c>
      <c r="R24" s="14">
        <v>0</v>
      </c>
      <c r="S24" s="15">
        <v>0</v>
      </c>
      <c r="T24" s="14">
        <v>0</v>
      </c>
      <c r="U24" s="15">
        <v>0</v>
      </c>
      <c r="V24" s="14">
        <v>1202032955</v>
      </c>
      <c r="W24" s="19">
        <f t="shared" si="3"/>
        <v>43860</v>
      </c>
      <c r="X24" s="15">
        <v>29650</v>
      </c>
      <c r="Y24" s="19">
        <f t="shared" si="4"/>
        <v>43875</v>
      </c>
      <c r="Z24" s="14">
        <v>0</v>
      </c>
      <c r="AA24" s="14">
        <v>0</v>
      </c>
      <c r="AB24" s="15">
        <v>29550</v>
      </c>
      <c r="AC24" s="15">
        <v>100</v>
      </c>
      <c r="AD24" s="14" t="s">
        <v>44</v>
      </c>
      <c r="AE24" s="14">
        <v>0</v>
      </c>
      <c r="AF24" s="15">
        <v>0</v>
      </c>
      <c r="AG24" s="15">
        <v>0</v>
      </c>
      <c r="AH24" s="14">
        <v>0</v>
      </c>
      <c r="AI24" s="14">
        <v>0</v>
      </c>
    </row>
    <row r="25" spans="1:35" x14ac:dyDescent="0.25">
      <c r="A25" s="13">
        <v>17</v>
      </c>
      <c r="B25" s="16">
        <v>0</v>
      </c>
      <c r="C25" s="10" t="s">
        <v>45</v>
      </c>
      <c r="D25" s="10">
        <v>3479728</v>
      </c>
      <c r="E25" s="11">
        <v>43121</v>
      </c>
      <c r="F25" s="19">
        <v>43139</v>
      </c>
      <c r="G25" s="12">
        <v>51300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2">
        <v>2900</v>
      </c>
      <c r="P25" s="10" t="s">
        <v>63</v>
      </c>
      <c r="Q25" s="15">
        <v>51300</v>
      </c>
      <c r="R25" s="14">
        <v>0</v>
      </c>
      <c r="S25" s="15">
        <v>0</v>
      </c>
      <c r="T25" s="14">
        <v>0</v>
      </c>
      <c r="U25" s="15">
        <v>0</v>
      </c>
      <c r="V25" s="14">
        <v>2201815126</v>
      </c>
      <c r="W25" s="19">
        <f t="shared" si="3"/>
        <v>43154</v>
      </c>
      <c r="X25" s="15">
        <v>2900</v>
      </c>
      <c r="Y25" s="19">
        <f t="shared" si="4"/>
        <v>43169</v>
      </c>
      <c r="Z25" s="14">
        <v>0</v>
      </c>
      <c r="AA25" s="14">
        <v>0</v>
      </c>
      <c r="AB25" s="15">
        <v>2900</v>
      </c>
      <c r="AC25" s="15">
        <v>0</v>
      </c>
      <c r="AD25" s="14" t="s">
        <v>44</v>
      </c>
      <c r="AE25" s="14">
        <v>0</v>
      </c>
      <c r="AF25" s="15">
        <v>0</v>
      </c>
      <c r="AG25" s="15">
        <v>0</v>
      </c>
      <c r="AH25" s="14">
        <v>0</v>
      </c>
      <c r="AI25" s="14">
        <v>0</v>
      </c>
    </row>
    <row r="26" spans="1:35" x14ac:dyDescent="0.25">
      <c r="A26" s="13">
        <v>18</v>
      </c>
      <c r="B26" s="16">
        <v>0</v>
      </c>
      <c r="C26" s="10" t="s">
        <v>45</v>
      </c>
      <c r="D26" s="10">
        <v>3918236</v>
      </c>
      <c r="E26" s="11">
        <v>43849</v>
      </c>
      <c r="F26" s="19">
        <v>43872</v>
      </c>
      <c r="G26" s="12">
        <v>58898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2">
        <v>1131</v>
      </c>
      <c r="P26" s="10" t="s">
        <v>64</v>
      </c>
      <c r="Q26" s="15">
        <v>58898</v>
      </c>
      <c r="R26" s="14">
        <v>0</v>
      </c>
      <c r="S26" s="15">
        <v>0</v>
      </c>
      <c r="T26" s="14">
        <v>0</v>
      </c>
      <c r="U26" s="15">
        <v>0</v>
      </c>
      <c r="V26" s="14">
        <v>2202046840</v>
      </c>
      <c r="W26" s="19">
        <f t="shared" si="3"/>
        <v>43887</v>
      </c>
      <c r="X26" s="15">
        <v>10331</v>
      </c>
      <c r="Y26" s="19">
        <f t="shared" si="4"/>
        <v>43902</v>
      </c>
      <c r="Z26" s="14">
        <v>0</v>
      </c>
      <c r="AA26" s="14">
        <v>0</v>
      </c>
      <c r="AB26" s="15">
        <v>10331</v>
      </c>
      <c r="AC26" s="15">
        <v>0</v>
      </c>
      <c r="AD26" s="14" t="s">
        <v>44</v>
      </c>
      <c r="AE26" s="14">
        <v>0</v>
      </c>
      <c r="AF26" s="15">
        <v>0</v>
      </c>
      <c r="AG26" s="15">
        <v>0</v>
      </c>
      <c r="AH26" s="14">
        <v>0</v>
      </c>
      <c r="AI26" s="14">
        <v>0</v>
      </c>
    </row>
    <row r="27" spans="1:35" x14ac:dyDescent="0.25">
      <c r="A27" s="13">
        <v>19</v>
      </c>
      <c r="B27" s="16">
        <v>0</v>
      </c>
      <c r="C27" s="10" t="s">
        <v>46</v>
      </c>
      <c r="D27" s="10">
        <v>63646</v>
      </c>
      <c r="E27" s="11">
        <v>44179</v>
      </c>
      <c r="F27" s="19">
        <v>44204</v>
      </c>
      <c r="G27" s="12">
        <v>58478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2">
        <v>9200</v>
      </c>
      <c r="P27" s="10" t="s">
        <v>65</v>
      </c>
      <c r="Q27" s="15">
        <v>58478</v>
      </c>
      <c r="R27" s="14">
        <v>0</v>
      </c>
      <c r="S27" s="15">
        <v>0</v>
      </c>
      <c r="T27" s="14">
        <v>0</v>
      </c>
      <c r="U27" s="15">
        <v>0</v>
      </c>
      <c r="V27" s="14">
        <v>2202101299</v>
      </c>
      <c r="W27" s="19">
        <f t="shared" si="3"/>
        <v>44219</v>
      </c>
      <c r="X27" s="15">
        <v>9200</v>
      </c>
      <c r="Y27" s="19">
        <f t="shared" si="4"/>
        <v>44234</v>
      </c>
      <c r="Z27" s="14">
        <v>0</v>
      </c>
      <c r="AA27" s="14">
        <v>0</v>
      </c>
      <c r="AB27" s="15">
        <v>0</v>
      </c>
      <c r="AC27" s="15">
        <v>0</v>
      </c>
      <c r="AD27" s="14" t="s">
        <v>44</v>
      </c>
      <c r="AE27" s="14">
        <v>0</v>
      </c>
      <c r="AF27" s="15">
        <v>9200</v>
      </c>
      <c r="AG27" s="15">
        <v>0</v>
      </c>
      <c r="AH27" s="14">
        <v>0</v>
      </c>
      <c r="AI27" s="14">
        <v>0</v>
      </c>
    </row>
    <row r="28" spans="1:35" x14ac:dyDescent="0.25">
      <c r="A28" s="13">
        <v>20</v>
      </c>
      <c r="B28" s="16">
        <v>0</v>
      </c>
      <c r="C28" s="10" t="s">
        <v>46</v>
      </c>
      <c r="D28" s="10">
        <v>43643</v>
      </c>
      <c r="E28" s="11">
        <v>44134</v>
      </c>
      <c r="F28" s="19">
        <v>44154</v>
      </c>
      <c r="G28" s="12">
        <v>3462618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2">
        <v>1884218</v>
      </c>
      <c r="P28" s="10" t="s">
        <v>66</v>
      </c>
      <c r="Q28" s="15">
        <v>3462618</v>
      </c>
      <c r="R28" s="14">
        <v>0</v>
      </c>
      <c r="S28" s="15">
        <v>0</v>
      </c>
      <c r="T28" s="14">
        <v>0</v>
      </c>
      <c r="U28" s="15">
        <v>0</v>
      </c>
      <c r="V28" s="14">
        <v>2202113500</v>
      </c>
      <c r="W28" s="19">
        <f t="shared" si="3"/>
        <v>44169</v>
      </c>
      <c r="X28" s="15">
        <v>1884218</v>
      </c>
      <c r="Y28" s="19">
        <f t="shared" si="4"/>
        <v>44184</v>
      </c>
      <c r="Z28" s="14">
        <v>0</v>
      </c>
      <c r="AA28" s="14">
        <v>0</v>
      </c>
      <c r="AB28" s="15">
        <v>0</v>
      </c>
      <c r="AC28" s="15">
        <v>0</v>
      </c>
      <c r="AD28" s="14" t="s">
        <v>44</v>
      </c>
      <c r="AE28" s="14">
        <v>0</v>
      </c>
      <c r="AF28" s="15">
        <v>1884218</v>
      </c>
      <c r="AG28" s="15">
        <v>0</v>
      </c>
      <c r="AH28" s="14">
        <v>0</v>
      </c>
      <c r="AI28" s="14">
        <v>0</v>
      </c>
    </row>
    <row r="29" spans="1:35" x14ac:dyDescent="0.25">
      <c r="A29" s="13">
        <v>21</v>
      </c>
      <c r="B29" s="16">
        <v>0</v>
      </c>
      <c r="C29" s="10" t="s">
        <v>45</v>
      </c>
      <c r="D29" s="10">
        <v>3933137</v>
      </c>
      <c r="E29" s="11">
        <v>43878</v>
      </c>
      <c r="F29" s="19">
        <v>43901</v>
      </c>
      <c r="G29" s="12">
        <v>87823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2">
        <v>1131</v>
      </c>
      <c r="P29" s="10" t="s">
        <v>67</v>
      </c>
      <c r="Q29" s="15">
        <v>87823</v>
      </c>
      <c r="R29" s="14">
        <v>0</v>
      </c>
      <c r="S29" s="15">
        <v>0</v>
      </c>
      <c r="T29" s="14">
        <v>0</v>
      </c>
      <c r="U29" s="15">
        <v>0</v>
      </c>
      <c r="V29" s="14">
        <v>3202039201</v>
      </c>
      <c r="W29" s="19">
        <f t="shared" si="3"/>
        <v>43916</v>
      </c>
      <c r="X29" s="15">
        <v>14831</v>
      </c>
      <c r="Y29" s="19">
        <f t="shared" si="4"/>
        <v>43931</v>
      </c>
      <c r="Z29" s="14">
        <v>0</v>
      </c>
      <c r="AA29" s="14">
        <v>0</v>
      </c>
      <c r="AB29" s="15">
        <v>14731</v>
      </c>
      <c r="AC29" s="15">
        <v>100</v>
      </c>
      <c r="AD29" s="14" t="s">
        <v>44</v>
      </c>
      <c r="AE29" s="14">
        <v>0</v>
      </c>
      <c r="AF29" s="15">
        <v>0</v>
      </c>
      <c r="AG29" s="15">
        <v>0</v>
      </c>
      <c r="AH29" s="14">
        <v>0</v>
      </c>
      <c r="AI29" s="14">
        <v>0</v>
      </c>
    </row>
    <row r="30" spans="1:35" x14ac:dyDescent="0.25">
      <c r="A30" s="13">
        <v>22</v>
      </c>
      <c r="B30" s="16">
        <v>0</v>
      </c>
      <c r="C30" s="10" t="s">
        <v>45</v>
      </c>
      <c r="D30" s="10">
        <v>3935145</v>
      </c>
      <c r="E30" s="11">
        <v>43881</v>
      </c>
      <c r="F30" s="19">
        <v>43901</v>
      </c>
      <c r="G30" s="12">
        <v>176042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2">
        <v>22742</v>
      </c>
      <c r="P30" s="10" t="s">
        <v>68</v>
      </c>
      <c r="Q30" s="15">
        <v>176042</v>
      </c>
      <c r="R30" s="14">
        <v>0</v>
      </c>
      <c r="S30" s="15">
        <v>0</v>
      </c>
      <c r="T30" s="14">
        <v>0</v>
      </c>
      <c r="U30" s="15">
        <v>0</v>
      </c>
      <c r="V30" s="14">
        <v>3202042278</v>
      </c>
      <c r="W30" s="19">
        <f t="shared" si="3"/>
        <v>43916</v>
      </c>
      <c r="X30" s="15">
        <v>40342</v>
      </c>
      <c r="Y30" s="19">
        <f t="shared" si="4"/>
        <v>43931</v>
      </c>
      <c r="Z30" s="14">
        <v>0</v>
      </c>
      <c r="AA30" s="14">
        <v>0</v>
      </c>
      <c r="AB30" s="15">
        <v>40242</v>
      </c>
      <c r="AC30" s="15">
        <v>100</v>
      </c>
      <c r="AD30" s="14" t="s">
        <v>44</v>
      </c>
      <c r="AE30" s="14">
        <v>0</v>
      </c>
      <c r="AF30" s="15">
        <v>0</v>
      </c>
      <c r="AG30" s="15">
        <v>0</v>
      </c>
      <c r="AH30" s="14">
        <v>0</v>
      </c>
      <c r="AI30" s="14">
        <v>0</v>
      </c>
    </row>
    <row r="31" spans="1:35" x14ac:dyDescent="0.25">
      <c r="A31" s="13">
        <v>23</v>
      </c>
      <c r="B31" s="16">
        <v>0</v>
      </c>
      <c r="C31" s="10" t="s">
        <v>45</v>
      </c>
      <c r="D31" s="10">
        <v>3726940</v>
      </c>
      <c r="E31" s="11">
        <v>43538</v>
      </c>
      <c r="F31" s="19">
        <v>43565</v>
      </c>
      <c r="G31" s="12">
        <v>363484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2">
        <v>20984</v>
      </c>
      <c r="P31" s="10" t="s">
        <v>69</v>
      </c>
      <c r="Q31" s="15">
        <v>363484</v>
      </c>
      <c r="R31" s="14">
        <v>0</v>
      </c>
      <c r="S31" s="15">
        <v>0</v>
      </c>
      <c r="T31" s="14">
        <v>0</v>
      </c>
      <c r="U31" s="15">
        <v>0</v>
      </c>
      <c r="V31" s="14">
        <v>4201934647</v>
      </c>
      <c r="W31" s="19">
        <f t="shared" si="3"/>
        <v>43580</v>
      </c>
      <c r="X31" s="15">
        <v>239084</v>
      </c>
      <c r="Y31" s="19">
        <f t="shared" si="4"/>
        <v>43595</v>
      </c>
      <c r="Z31" s="14">
        <v>0</v>
      </c>
      <c r="AA31" s="14">
        <v>0</v>
      </c>
      <c r="AB31" s="15">
        <v>238984</v>
      </c>
      <c r="AC31" s="15">
        <v>100</v>
      </c>
      <c r="AD31" s="14" t="s">
        <v>44</v>
      </c>
      <c r="AE31" s="14">
        <v>0</v>
      </c>
      <c r="AF31" s="15">
        <v>0</v>
      </c>
      <c r="AG31" s="15">
        <v>0</v>
      </c>
      <c r="AH31" s="14">
        <v>0</v>
      </c>
      <c r="AI31" s="14">
        <v>0</v>
      </c>
    </row>
    <row r="32" spans="1:35" x14ac:dyDescent="0.25">
      <c r="A32" s="13">
        <v>24</v>
      </c>
      <c r="B32" s="16">
        <v>0</v>
      </c>
      <c r="C32" s="10" t="s">
        <v>45</v>
      </c>
      <c r="D32" s="10">
        <v>3726007</v>
      </c>
      <c r="E32" s="11">
        <v>43537</v>
      </c>
      <c r="F32" s="19">
        <v>43565</v>
      </c>
      <c r="G32" s="12">
        <v>593891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2">
        <v>16991</v>
      </c>
      <c r="P32" s="10" t="s">
        <v>70</v>
      </c>
      <c r="Q32" s="15">
        <v>593891</v>
      </c>
      <c r="R32" s="14">
        <v>0</v>
      </c>
      <c r="S32" s="15">
        <v>0</v>
      </c>
      <c r="T32" s="14">
        <v>0</v>
      </c>
      <c r="U32" s="15">
        <v>0</v>
      </c>
      <c r="V32" s="14">
        <v>4201948883</v>
      </c>
      <c r="W32" s="19">
        <f t="shared" si="3"/>
        <v>43580</v>
      </c>
      <c r="X32" s="15">
        <v>120091</v>
      </c>
      <c r="Y32" s="19">
        <f t="shared" si="4"/>
        <v>43595</v>
      </c>
      <c r="Z32" s="14">
        <v>0</v>
      </c>
      <c r="AA32" s="14">
        <v>0</v>
      </c>
      <c r="AB32" s="15">
        <v>120091</v>
      </c>
      <c r="AC32" s="15">
        <v>0</v>
      </c>
      <c r="AD32" s="14" t="s">
        <v>44</v>
      </c>
      <c r="AE32" s="14">
        <v>0</v>
      </c>
      <c r="AF32" s="15">
        <v>0</v>
      </c>
      <c r="AG32" s="15">
        <v>0</v>
      </c>
      <c r="AH32" s="14">
        <v>0</v>
      </c>
      <c r="AI32" s="14">
        <v>0</v>
      </c>
    </row>
    <row r="33" spans="1:35" x14ac:dyDescent="0.25">
      <c r="A33" s="13">
        <v>25</v>
      </c>
      <c r="B33" s="16">
        <v>0</v>
      </c>
      <c r="C33" s="10" t="s">
        <v>45</v>
      </c>
      <c r="D33" s="10">
        <v>3646711</v>
      </c>
      <c r="E33" s="11">
        <v>43398</v>
      </c>
      <c r="F33" s="19">
        <v>43589</v>
      </c>
      <c r="G33" s="12">
        <v>121008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2">
        <v>114208</v>
      </c>
      <c r="P33" s="10" t="s">
        <v>71</v>
      </c>
      <c r="Q33" s="15">
        <v>121008</v>
      </c>
      <c r="R33" s="14">
        <v>0</v>
      </c>
      <c r="S33" s="15">
        <v>0</v>
      </c>
      <c r="T33" s="14">
        <v>0</v>
      </c>
      <c r="U33" s="15">
        <v>0</v>
      </c>
      <c r="V33" s="14">
        <v>5201905206</v>
      </c>
      <c r="W33" s="19">
        <f t="shared" si="3"/>
        <v>43604</v>
      </c>
      <c r="X33" s="15">
        <v>7208</v>
      </c>
      <c r="Y33" s="19">
        <f t="shared" si="4"/>
        <v>43619</v>
      </c>
      <c r="Z33" s="14">
        <v>0</v>
      </c>
      <c r="AA33" s="14">
        <v>0</v>
      </c>
      <c r="AB33" s="15">
        <v>7208</v>
      </c>
      <c r="AC33" s="15">
        <v>0</v>
      </c>
      <c r="AD33" s="14" t="s">
        <v>44</v>
      </c>
      <c r="AE33" s="14">
        <v>0</v>
      </c>
      <c r="AF33" s="15">
        <v>0</v>
      </c>
      <c r="AG33" s="15">
        <v>0</v>
      </c>
      <c r="AH33" s="14">
        <v>0</v>
      </c>
      <c r="AI33" s="14">
        <v>0</v>
      </c>
    </row>
    <row r="34" spans="1:35" x14ac:dyDescent="0.25">
      <c r="A34" s="13">
        <v>26</v>
      </c>
      <c r="B34" s="16">
        <v>0</v>
      </c>
      <c r="C34" s="10" t="s">
        <v>45</v>
      </c>
      <c r="D34" s="10">
        <v>3752589</v>
      </c>
      <c r="E34" s="11">
        <v>43579</v>
      </c>
      <c r="F34" s="19">
        <v>43598</v>
      </c>
      <c r="G34" s="12">
        <v>54300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2">
        <v>48400</v>
      </c>
      <c r="P34" s="10" t="s">
        <v>72</v>
      </c>
      <c r="Q34" s="15">
        <v>54300</v>
      </c>
      <c r="R34" s="14">
        <v>0</v>
      </c>
      <c r="S34" s="15">
        <v>0</v>
      </c>
      <c r="T34" s="14">
        <v>0</v>
      </c>
      <c r="U34" s="15">
        <v>0</v>
      </c>
      <c r="V34" s="14">
        <v>5201935537</v>
      </c>
      <c r="W34" s="19">
        <f t="shared" si="3"/>
        <v>43613</v>
      </c>
      <c r="X34" s="15">
        <v>5900</v>
      </c>
      <c r="Y34" s="19">
        <f t="shared" si="4"/>
        <v>43628</v>
      </c>
      <c r="Z34" s="14">
        <v>0</v>
      </c>
      <c r="AA34" s="14">
        <v>0</v>
      </c>
      <c r="AB34" s="15">
        <v>5900</v>
      </c>
      <c r="AC34" s="15">
        <v>0</v>
      </c>
      <c r="AD34" s="14" t="s">
        <v>44</v>
      </c>
      <c r="AE34" s="14">
        <v>0</v>
      </c>
      <c r="AF34" s="15">
        <v>0</v>
      </c>
      <c r="AG34" s="15">
        <v>0</v>
      </c>
      <c r="AH34" s="14">
        <v>0</v>
      </c>
      <c r="AI34" s="14">
        <v>0</v>
      </c>
    </row>
    <row r="35" spans="1:35" x14ac:dyDescent="0.25">
      <c r="A35" s="13">
        <v>27</v>
      </c>
      <c r="B35" s="16">
        <v>0</v>
      </c>
      <c r="C35" s="10" t="s">
        <v>45</v>
      </c>
      <c r="D35" s="10">
        <v>3945550</v>
      </c>
      <c r="E35" s="11">
        <v>43896</v>
      </c>
      <c r="F35" s="19">
        <v>43937</v>
      </c>
      <c r="G35" s="12">
        <v>143982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2">
        <v>29982</v>
      </c>
      <c r="P35" s="10" t="s">
        <v>73</v>
      </c>
      <c r="Q35" s="15">
        <v>143982</v>
      </c>
      <c r="R35" s="14">
        <v>0</v>
      </c>
      <c r="S35" s="15">
        <v>0</v>
      </c>
      <c r="T35" s="14">
        <v>0</v>
      </c>
      <c r="U35" s="15">
        <v>0</v>
      </c>
      <c r="V35" s="14">
        <v>5202013603</v>
      </c>
      <c r="W35" s="19">
        <f t="shared" si="3"/>
        <v>43952</v>
      </c>
      <c r="X35" s="15">
        <v>29982</v>
      </c>
      <c r="Y35" s="19">
        <f t="shared" si="4"/>
        <v>43967</v>
      </c>
      <c r="Z35" s="14">
        <v>0</v>
      </c>
      <c r="AA35" s="14">
        <v>0</v>
      </c>
      <c r="AB35" s="15">
        <v>29982</v>
      </c>
      <c r="AC35" s="15">
        <v>0</v>
      </c>
      <c r="AD35" s="14" t="s">
        <v>44</v>
      </c>
      <c r="AE35" s="14">
        <v>0</v>
      </c>
      <c r="AF35" s="15">
        <v>0</v>
      </c>
      <c r="AG35" s="15">
        <v>0</v>
      </c>
      <c r="AH35" s="14">
        <v>0</v>
      </c>
      <c r="AI35" s="14">
        <v>0</v>
      </c>
    </row>
    <row r="36" spans="1:35" x14ac:dyDescent="0.25">
      <c r="A36" s="13">
        <v>28</v>
      </c>
      <c r="B36" s="16">
        <v>0</v>
      </c>
      <c r="C36" s="10" t="s">
        <v>45</v>
      </c>
      <c r="D36" s="10">
        <v>3932977</v>
      </c>
      <c r="E36" s="11">
        <v>43878</v>
      </c>
      <c r="F36" s="19">
        <v>43901</v>
      </c>
      <c r="G36" s="12">
        <v>1379871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2">
        <v>287256</v>
      </c>
      <c r="P36" s="10" t="s">
        <v>74</v>
      </c>
      <c r="Q36" s="15">
        <v>1227771</v>
      </c>
      <c r="R36" s="14">
        <v>0</v>
      </c>
      <c r="S36" s="15">
        <v>0</v>
      </c>
      <c r="T36" s="14">
        <v>0</v>
      </c>
      <c r="U36" s="15">
        <v>0</v>
      </c>
      <c r="V36" s="14">
        <v>5202035455</v>
      </c>
      <c r="W36" s="19">
        <f t="shared" si="3"/>
        <v>43916</v>
      </c>
      <c r="X36" s="15">
        <v>260600</v>
      </c>
      <c r="Y36" s="19">
        <f t="shared" si="4"/>
        <v>43931</v>
      </c>
      <c r="Z36" s="14">
        <v>0</v>
      </c>
      <c r="AA36" s="14">
        <v>0</v>
      </c>
      <c r="AB36" s="15">
        <v>260600</v>
      </c>
      <c r="AC36" s="15">
        <v>0</v>
      </c>
      <c r="AD36" s="14" t="s">
        <v>44</v>
      </c>
      <c r="AE36" s="14">
        <v>0</v>
      </c>
      <c r="AF36" s="15">
        <v>0</v>
      </c>
      <c r="AG36" s="15">
        <v>0</v>
      </c>
      <c r="AH36" s="14">
        <v>0</v>
      </c>
      <c r="AI36" s="14">
        <v>0</v>
      </c>
    </row>
    <row r="37" spans="1:35" x14ac:dyDescent="0.25">
      <c r="A37" s="13">
        <v>29</v>
      </c>
      <c r="B37" s="16">
        <v>0</v>
      </c>
      <c r="C37" s="10" t="s">
        <v>46</v>
      </c>
      <c r="D37" s="10">
        <v>110091</v>
      </c>
      <c r="E37" s="11">
        <v>44289</v>
      </c>
      <c r="F37" s="19">
        <v>44300</v>
      </c>
      <c r="G37" s="12">
        <v>44826543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2">
        <v>44826543</v>
      </c>
      <c r="P37" s="10" t="s">
        <v>75</v>
      </c>
      <c r="Q37" s="15">
        <v>44826543</v>
      </c>
      <c r="R37" s="14">
        <v>0</v>
      </c>
      <c r="S37" s="15">
        <v>0</v>
      </c>
      <c r="T37" s="14">
        <v>0</v>
      </c>
      <c r="U37" s="15">
        <v>0</v>
      </c>
      <c r="V37" s="14">
        <v>5202116757</v>
      </c>
      <c r="W37" s="19">
        <f t="shared" si="3"/>
        <v>44315</v>
      </c>
      <c r="X37" s="15">
        <v>27526943</v>
      </c>
      <c r="Y37" s="19">
        <f t="shared" si="4"/>
        <v>44330</v>
      </c>
      <c r="Z37" s="14">
        <v>0</v>
      </c>
      <c r="AA37" s="14">
        <v>0</v>
      </c>
      <c r="AB37" s="15">
        <v>0</v>
      </c>
      <c r="AC37" s="15">
        <v>0</v>
      </c>
      <c r="AD37" s="14" t="s">
        <v>44</v>
      </c>
      <c r="AE37" s="14">
        <v>0</v>
      </c>
      <c r="AF37" s="15">
        <v>27526943</v>
      </c>
      <c r="AG37" s="15">
        <v>0</v>
      </c>
      <c r="AH37" s="14">
        <v>0</v>
      </c>
      <c r="AI37" s="14">
        <v>0</v>
      </c>
    </row>
    <row r="38" spans="1:35" x14ac:dyDescent="0.25">
      <c r="A38" s="13">
        <v>30</v>
      </c>
      <c r="B38" s="16">
        <v>0</v>
      </c>
      <c r="C38" s="10" t="s">
        <v>45</v>
      </c>
      <c r="D38" s="10">
        <v>3586138</v>
      </c>
      <c r="E38" s="11">
        <v>43304</v>
      </c>
      <c r="F38" s="19">
        <v>43325</v>
      </c>
      <c r="G38" s="12">
        <v>1567071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2">
        <v>391971</v>
      </c>
      <c r="P38" s="10" t="s">
        <v>76</v>
      </c>
      <c r="Q38" s="15">
        <v>1567071</v>
      </c>
      <c r="R38" s="14">
        <v>0</v>
      </c>
      <c r="S38" s="15">
        <v>0</v>
      </c>
      <c r="T38" s="14">
        <v>0</v>
      </c>
      <c r="U38" s="15">
        <v>0</v>
      </c>
      <c r="V38" s="14">
        <v>8201849903</v>
      </c>
      <c r="W38" s="19">
        <f t="shared" si="3"/>
        <v>43340</v>
      </c>
      <c r="X38" s="15">
        <v>1303971</v>
      </c>
      <c r="Y38" s="19">
        <f t="shared" si="4"/>
        <v>43355</v>
      </c>
      <c r="Z38" s="14">
        <v>0</v>
      </c>
      <c r="AA38" s="14">
        <v>0</v>
      </c>
      <c r="AB38" s="15">
        <v>1231071</v>
      </c>
      <c r="AC38" s="15">
        <v>72900</v>
      </c>
      <c r="AD38" s="14" t="s">
        <v>44</v>
      </c>
      <c r="AE38" s="14">
        <v>0</v>
      </c>
      <c r="AF38" s="15">
        <v>0</v>
      </c>
      <c r="AG38" s="15">
        <v>0</v>
      </c>
      <c r="AH38" s="14">
        <v>0</v>
      </c>
      <c r="AI38" s="14">
        <v>0</v>
      </c>
    </row>
    <row r="39" spans="1:35" x14ac:dyDescent="0.25">
      <c r="A39" s="13">
        <v>31</v>
      </c>
      <c r="B39" s="16">
        <v>0</v>
      </c>
      <c r="C39" s="10" t="s">
        <v>45</v>
      </c>
      <c r="D39" s="10">
        <v>3807657</v>
      </c>
      <c r="E39" s="11">
        <v>43663</v>
      </c>
      <c r="F39" s="19">
        <v>43690</v>
      </c>
      <c r="G39" s="12">
        <v>490071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2">
        <v>32971</v>
      </c>
      <c r="P39" s="10" t="s">
        <v>77</v>
      </c>
      <c r="Q39" s="15">
        <v>490071</v>
      </c>
      <c r="R39" s="14">
        <v>0</v>
      </c>
      <c r="S39" s="15">
        <v>0</v>
      </c>
      <c r="T39" s="14">
        <v>0</v>
      </c>
      <c r="U39" s="15">
        <v>0</v>
      </c>
      <c r="V39" s="14">
        <v>8201934565</v>
      </c>
      <c r="W39" s="19">
        <f t="shared" si="3"/>
        <v>43705</v>
      </c>
      <c r="X39" s="15">
        <v>65271</v>
      </c>
      <c r="Y39" s="19">
        <f t="shared" si="4"/>
        <v>43720</v>
      </c>
      <c r="Z39" s="14">
        <v>0</v>
      </c>
      <c r="AA39" s="14">
        <v>0</v>
      </c>
      <c r="AB39" s="15">
        <v>65071</v>
      </c>
      <c r="AC39" s="15">
        <v>200</v>
      </c>
      <c r="AD39" s="14" t="s">
        <v>44</v>
      </c>
      <c r="AE39" s="14">
        <v>0</v>
      </c>
      <c r="AF39" s="15">
        <v>0</v>
      </c>
      <c r="AG39" s="15">
        <v>0</v>
      </c>
      <c r="AH39" s="14">
        <v>0</v>
      </c>
      <c r="AI39" s="14">
        <v>0</v>
      </c>
    </row>
    <row r="40" spans="1:35" x14ac:dyDescent="0.25">
      <c r="A40" s="13">
        <v>32</v>
      </c>
      <c r="B40" s="16">
        <v>0</v>
      </c>
      <c r="C40" s="10" t="s">
        <v>45</v>
      </c>
      <c r="D40" s="10">
        <v>3582924</v>
      </c>
      <c r="E40" s="11">
        <v>43298</v>
      </c>
      <c r="F40" s="19">
        <v>43325</v>
      </c>
      <c r="G40" s="12">
        <v>300847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2">
        <v>38347</v>
      </c>
      <c r="P40" s="10" t="s">
        <v>78</v>
      </c>
      <c r="Q40" s="15">
        <v>300847</v>
      </c>
      <c r="R40" s="14">
        <v>0</v>
      </c>
      <c r="S40" s="15">
        <v>0</v>
      </c>
      <c r="T40" s="14">
        <v>0</v>
      </c>
      <c r="U40" s="15">
        <v>0</v>
      </c>
      <c r="V40" s="14">
        <v>9201817506</v>
      </c>
      <c r="W40" s="19">
        <f t="shared" si="3"/>
        <v>43340</v>
      </c>
      <c r="X40" s="15">
        <v>49547</v>
      </c>
      <c r="Y40" s="19">
        <f t="shared" si="4"/>
        <v>43355</v>
      </c>
      <c r="Z40" s="14">
        <v>0</v>
      </c>
      <c r="AA40" s="14">
        <v>0</v>
      </c>
      <c r="AB40" s="15">
        <v>49547</v>
      </c>
      <c r="AC40" s="15">
        <v>0</v>
      </c>
      <c r="AD40" s="14" t="s">
        <v>44</v>
      </c>
      <c r="AE40" s="14">
        <v>0</v>
      </c>
      <c r="AF40" s="15">
        <v>0</v>
      </c>
      <c r="AG40" s="15">
        <v>0</v>
      </c>
      <c r="AH40" s="14">
        <v>0</v>
      </c>
      <c r="AI40" s="14">
        <v>0</v>
      </c>
    </row>
    <row r="41" spans="1:35" x14ac:dyDescent="0.25">
      <c r="A41" s="13">
        <v>33</v>
      </c>
      <c r="B41" s="16">
        <v>0</v>
      </c>
      <c r="C41" s="10" t="s">
        <v>45</v>
      </c>
      <c r="D41" s="10">
        <v>3623593</v>
      </c>
      <c r="E41" s="11">
        <v>43362</v>
      </c>
      <c r="F41" s="19">
        <v>43385</v>
      </c>
      <c r="G41" s="12">
        <v>220743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2">
        <v>7043</v>
      </c>
      <c r="P41" s="10" t="s">
        <v>79</v>
      </c>
      <c r="Q41" s="15">
        <v>220743</v>
      </c>
      <c r="R41" s="14">
        <v>0</v>
      </c>
      <c r="S41" s="15">
        <v>0</v>
      </c>
      <c r="T41" s="14">
        <v>0</v>
      </c>
      <c r="U41" s="15">
        <v>0</v>
      </c>
      <c r="V41" s="14">
        <v>10201845919</v>
      </c>
      <c r="W41" s="19">
        <f t="shared" si="3"/>
        <v>43400</v>
      </c>
      <c r="X41" s="15">
        <v>17543</v>
      </c>
      <c r="Y41" s="19">
        <f t="shared" si="4"/>
        <v>43415</v>
      </c>
      <c r="Z41" s="14">
        <v>0</v>
      </c>
      <c r="AA41" s="14">
        <v>0</v>
      </c>
      <c r="AB41" s="15">
        <v>17543</v>
      </c>
      <c r="AC41" s="15">
        <v>0</v>
      </c>
      <c r="AD41" s="14" t="s">
        <v>44</v>
      </c>
      <c r="AE41" s="14">
        <v>0</v>
      </c>
      <c r="AF41" s="15">
        <v>0</v>
      </c>
      <c r="AG41" s="15">
        <v>0</v>
      </c>
      <c r="AH41" s="14">
        <v>0</v>
      </c>
      <c r="AI41" s="14">
        <v>0</v>
      </c>
    </row>
    <row r="42" spans="1:35" x14ac:dyDescent="0.25">
      <c r="A42" s="13">
        <v>34</v>
      </c>
      <c r="B42" s="16">
        <v>0</v>
      </c>
      <c r="C42" s="10" t="s">
        <v>45</v>
      </c>
      <c r="D42" s="10">
        <v>3574716</v>
      </c>
      <c r="E42" s="11">
        <v>43284</v>
      </c>
      <c r="F42" s="19">
        <v>43417</v>
      </c>
      <c r="G42" s="12">
        <v>100091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2">
        <v>391</v>
      </c>
      <c r="P42" s="10" t="s">
        <v>80</v>
      </c>
      <c r="Q42" s="15">
        <v>100091</v>
      </c>
      <c r="R42" s="14">
        <v>0</v>
      </c>
      <c r="S42" s="15">
        <v>0</v>
      </c>
      <c r="T42" s="14">
        <v>0</v>
      </c>
      <c r="U42" s="15">
        <v>0</v>
      </c>
      <c r="V42" s="14">
        <v>11201850122</v>
      </c>
      <c r="W42" s="19">
        <f t="shared" si="3"/>
        <v>43432</v>
      </c>
      <c r="X42" s="15">
        <v>4591</v>
      </c>
      <c r="Y42" s="19">
        <f t="shared" si="4"/>
        <v>43447</v>
      </c>
      <c r="Z42" s="14">
        <v>0</v>
      </c>
      <c r="AA42" s="14">
        <v>0</v>
      </c>
      <c r="AB42" s="15">
        <v>4591</v>
      </c>
      <c r="AC42" s="15">
        <v>0</v>
      </c>
      <c r="AD42" s="14" t="s">
        <v>44</v>
      </c>
      <c r="AE42" s="14">
        <v>0</v>
      </c>
      <c r="AF42" s="15">
        <v>0</v>
      </c>
      <c r="AG42" s="15">
        <v>0</v>
      </c>
      <c r="AH42" s="14">
        <v>0</v>
      </c>
      <c r="AI42" s="14">
        <v>0</v>
      </c>
    </row>
    <row r="43" spans="1:35" x14ac:dyDescent="0.25">
      <c r="A43" s="13">
        <v>35</v>
      </c>
      <c r="B43" s="16">
        <v>0</v>
      </c>
      <c r="C43" s="10" t="s">
        <v>46</v>
      </c>
      <c r="D43" s="10">
        <v>24691</v>
      </c>
      <c r="E43" s="11">
        <v>44097</v>
      </c>
      <c r="F43" s="19">
        <v>44111</v>
      </c>
      <c r="G43" s="12">
        <v>326251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2">
        <v>116051</v>
      </c>
      <c r="P43" s="10" t="s">
        <v>81</v>
      </c>
      <c r="Q43" s="15">
        <v>326251</v>
      </c>
      <c r="R43" s="14">
        <v>0</v>
      </c>
      <c r="S43" s="15">
        <v>0</v>
      </c>
      <c r="T43" s="14">
        <v>0</v>
      </c>
      <c r="U43" s="15">
        <v>0</v>
      </c>
      <c r="V43" s="14">
        <v>11202036347</v>
      </c>
      <c r="W43" s="19">
        <f t="shared" si="3"/>
        <v>44126</v>
      </c>
      <c r="X43" s="15">
        <v>116051</v>
      </c>
      <c r="Y43" s="19">
        <f t="shared" si="4"/>
        <v>44141</v>
      </c>
      <c r="Z43" s="14">
        <v>0</v>
      </c>
      <c r="AA43" s="14">
        <v>0</v>
      </c>
      <c r="AB43" s="15">
        <v>0</v>
      </c>
      <c r="AC43" s="15">
        <v>0</v>
      </c>
      <c r="AD43" s="14" t="s">
        <v>44</v>
      </c>
      <c r="AE43" s="14">
        <v>0</v>
      </c>
      <c r="AF43" s="15">
        <v>116051</v>
      </c>
      <c r="AG43" s="15">
        <v>0</v>
      </c>
      <c r="AH43" s="14">
        <v>0</v>
      </c>
      <c r="AI43" s="14">
        <v>0</v>
      </c>
    </row>
  </sheetData>
  <mergeCells count="2">
    <mergeCell ref="A7:O7"/>
    <mergeCell ref="P7:AG7"/>
  </mergeCells>
  <pageMargins left="0.7" right="0.7" top="0.75" bottom="0.75" header="0.3" footer="0.3"/>
  <pageSetup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OFICIAL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RUIZ VARGAS</dc:creator>
  <cp:lastModifiedBy>JUAN PABLO RUIZ VARGAS</cp:lastModifiedBy>
  <dcterms:created xsi:type="dcterms:W3CDTF">2022-09-21T20:21:00Z</dcterms:created>
  <dcterms:modified xsi:type="dcterms:W3CDTF">2024-10-10T21:01:51Z</dcterms:modified>
</cp:coreProperties>
</file>